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7" i="1" l="1"/>
  <c r="G25" i="1"/>
  <c r="G23" i="1"/>
  <c r="G22" i="1"/>
  <c r="G18" i="1"/>
  <c r="G16" i="1" l="1"/>
  <c r="G14" i="1"/>
  <c r="G12" i="1"/>
  <c r="G10" i="1"/>
  <c r="G8" i="1" l="1"/>
</calcChain>
</file>

<file path=xl/sharedStrings.xml><?xml version="1.0" encoding="utf-8"?>
<sst xmlns="http://schemas.openxmlformats.org/spreadsheetml/2006/main" count="39" uniqueCount="34">
  <si>
    <t>REKONSTRUKCE ZPEVNĚNÝCH PLOCH NA HAVLÍČKOVĚ NÁMĚSTÍ</t>
  </si>
  <si>
    <t>VÍCEPRÁCE</t>
  </si>
  <si>
    <t>p.č.</t>
  </si>
  <si>
    <t>kód</t>
  </si>
  <si>
    <t>popis položky</t>
  </si>
  <si>
    <t>m.j.</t>
  </si>
  <si>
    <t>množství</t>
  </si>
  <si>
    <t>j.cena</t>
  </si>
  <si>
    <t>cena celkem</t>
  </si>
  <si>
    <t>Komunikace -podkladní vrstvy komunikací</t>
  </si>
  <si>
    <t xml:space="preserve">Podklad z ŠD 100mm pod obrubníky </t>
  </si>
  <si>
    <t>KS 3 346*0,13</t>
  </si>
  <si>
    <t>BO 15 475*015</t>
  </si>
  <si>
    <t>BO 10 vnitř. 175 * 0,1+vněj.900*0,2</t>
  </si>
  <si>
    <t>m2</t>
  </si>
  <si>
    <t>postřik živičný spoj.</t>
  </si>
  <si>
    <t>Úprava pláně se zhutněním</t>
  </si>
  <si>
    <t>0,2+kan.125*0,2*2</t>
  </si>
  <si>
    <t>900*0,3</t>
  </si>
  <si>
    <t>Asfaltový beton ACL 16 rozšíření ,Uv, kan.</t>
  </si>
  <si>
    <t>Uv 5,6*0,1*25</t>
  </si>
  <si>
    <t>rozšíření 514*0,1+výkop 130*0,1</t>
  </si>
  <si>
    <t>514*0,2+125*0,2*2+5,6*0,2*25</t>
  </si>
  <si>
    <t>Podklad z  MZK do 100mm 402,0+90,4=</t>
  </si>
  <si>
    <t>Vícepráce celkem</t>
  </si>
  <si>
    <t>MÉNĚPRÁCE</t>
  </si>
  <si>
    <t>1.</t>
  </si>
  <si>
    <t>Penetrační makadam hrubý</t>
  </si>
  <si>
    <t>2.</t>
  </si>
  <si>
    <t>Dočasné DZ - návrh a projednání</t>
  </si>
  <si>
    <t>soubor</t>
  </si>
  <si>
    <t>Méněpráce celkem</t>
  </si>
  <si>
    <t>CELKEM VÍCEPRÁCE A MÉNĚPRÁCE</t>
  </si>
  <si>
    <t>SO 104  B. MARTINŮ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</si>
</sst>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0" borderId="1" xfId="0" applyBorder="1"/>
    <xf numFmtId="0" fontId="0" fillId="0" borderId="1" xfId="0" applyFont="1" applyBorder="1" applyAlignment="1">
      <alignment horizontal="left" vertical="top"/>
    </xf>
    <xf numFmtId="0" fontId="0" fillId="0" borderId="0" xfId="0" applyFill="1" applyBorder="1"/>
    <xf numFmtId="0" fontId="3" fillId="0" borderId="1" xfId="0" applyFont="1" applyBorder="1"/>
    <xf numFmtId="164" fontId="0" fillId="0" borderId="1" xfId="0" applyNumberFormat="1" applyBorder="1"/>
    <xf numFmtId="4" fontId="0" fillId="0" borderId="1" xfId="0" applyNumberFormat="1" applyBorder="1"/>
    <xf numFmtId="4" fontId="0" fillId="0" borderId="0" xfId="0" applyNumberFormat="1"/>
    <xf numFmtId="0" fontId="0" fillId="2" borderId="0" xfId="0" applyFill="1"/>
    <xf numFmtId="4" fontId="3" fillId="0" borderId="1" xfId="0" applyNumberFormat="1" applyFont="1" applyBorder="1"/>
    <xf numFmtId="2" fontId="0" fillId="0" borderId="1" xfId="0" applyNumberFormat="1" applyBorder="1" applyAlignment="1">
      <alignment horizontal="right" indent="1"/>
    </xf>
    <xf numFmtId="2" fontId="0" fillId="0" borderId="0" xfId="0" applyNumberFormat="1" applyAlignment="1">
      <alignment horizontal="right" indent="1"/>
    </xf>
    <xf numFmtId="2" fontId="0" fillId="2" borderId="0" xfId="0" applyNumberFormat="1" applyFill="1" applyAlignment="1">
      <alignment horizontal="right" indent="1"/>
    </xf>
    <xf numFmtId="0" fontId="3" fillId="0" borderId="1" xfId="0" applyFont="1" applyFill="1" applyBorder="1"/>
    <xf numFmtId="0" fontId="0" fillId="0" borderId="1" xfId="0" applyFill="1" applyBorder="1"/>
    <xf numFmtId="2" fontId="0" fillId="0" borderId="1" xfId="0" applyNumberFormat="1" applyFill="1" applyBorder="1" applyAlignment="1">
      <alignment horizontal="right" indent="1"/>
    </xf>
    <xf numFmtId="0" fontId="0" fillId="0" borderId="0" xfId="0" applyFill="1"/>
    <xf numFmtId="2" fontId="0" fillId="0" borderId="0" xfId="0" applyNumberFormat="1" applyFill="1" applyAlignment="1">
      <alignment horizontal="right" indent="1"/>
    </xf>
    <xf numFmtId="2" fontId="3" fillId="0" borderId="1" xfId="0" applyNumberFormat="1" applyFont="1" applyFill="1" applyBorder="1" applyAlignment="1">
      <alignment horizontal="right" indent="1"/>
    </xf>
    <xf numFmtId="0" fontId="3" fillId="0" borderId="0" xfId="0" applyFont="1"/>
    <xf numFmtId="0" fontId="0" fillId="0" borderId="0" xfId="0" applyAlignment="1"/>
    <xf numFmtId="0" fontId="3" fillId="0" borderId="0" xfId="0" applyFont="1" applyAlignment="1"/>
    <xf numFmtId="0" fontId="3" fillId="2" borderId="0" xfId="0" applyFont="1" applyFill="1"/>
    <xf numFmtId="2" fontId="3" fillId="2" borderId="0" xfId="0" applyNumberFormat="1" applyFont="1" applyFill="1" applyAlignment="1">
      <alignment horizontal="right" inden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workbookViewId="0">
      <selection activeCell="C27" sqref="C27"/>
    </sheetView>
  </sheetViews>
  <sheetFormatPr defaultRowHeight="15" x14ac:dyDescent="0.25"/>
  <cols>
    <col min="1" max="1" width="4.5703125" customWidth="1"/>
    <col min="2" max="2" width="12.28515625" customWidth="1"/>
    <col min="3" max="3" width="36.7109375" customWidth="1"/>
    <col min="4" max="4" width="4.85546875" customWidth="1"/>
    <col min="5" max="5" width="10.28515625" customWidth="1"/>
    <col min="6" max="6" width="11.28515625" customWidth="1"/>
    <col min="7" max="7" width="13.5703125" customWidth="1"/>
    <col min="8" max="8" width="10" customWidth="1"/>
  </cols>
  <sheetData>
    <row r="1" spans="1:10" x14ac:dyDescent="0.25">
      <c r="B1" s="26"/>
      <c r="C1" s="27" t="s">
        <v>0</v>
      </c>
      <c r="D1" s="26"/>
      <c r="E1" s="26"/>
      <c r="F1" s="26"/>
    </row>
    <row r="2" spans="1:10" x14ac:dyDescent="0.25">
      <c r="C2" s="25" t="s">
        <v>33</v>
      </c>
    </row>
    <row r="3" spans="1:10" x14ac:dyDescent="0.25">
      <c r="A3" s="25" t="s">
        <v>1</v>
      </c>
      <c r="B3" s="25"/>
    </row>
    <row r="4" spans="1:10" ht="15.75" thickBot="1" x14ac:dyDescent="0.3"/>
    <row r="5" spans="1:10" x14ac:dyDescent="0.25">
      <c r="A5" s="3" t="s">
        <v>2</v>
      </c>
      <c r="B5" s="4" t="s">
        <v>3</v>
      </c>
      <c r="C5" s="4" t="s">
        <v>4</v>
      </c>
      <c r="D5" s="5" t="s">
        <v>5</v>
      </c>
      <c r="E5" s="5" t="s">
        <v>6</v>
      </c>
      <c r="F5" s="5" t="s">
        <v>7</v>
      </c>
      <c r="G5" s="6" t="s">
        <v>8</v>
      </c>
    </row>
    <row r="6" spans="1:10" x14ac:dyDescent="0.25">
      <c r="A6" s="7"/>
      <c r="B6" s="7"/>
      <c r="C6" s="10" t="s">
        <v>9</v>
      </c>
      <c r="D6" s="7"/>
      <c r="E6" s="7"/>
      <c r="F6" s="7"/>
      <c r="G6" s="7"/>
    </row>
    <row r="7" spans="1:10" x14ac:dyDescent="0.25">
      <c r="A7" s="7"/>
      <c r="B7" s="7"/>
      <c r="C7" s="7"/>
      <c r="D7" s="7"/>
      <c r="E7" s="7"/>
      <c r="F7" s="7"/>
      <c r="G7" s="7"/>
    </row>
    <row r="8" spans="1:10" ht="17.25" customHeight="1" x14ac:dyDescent="0.25">
      <c r="A8" s="7">
        <v>1</v>
      </c>
      <c r="B8" s="7">
        <v>564831111</v>
      </c>
      <c r="C8" s="8" t="s">
        <v>10</v>
      </c>
      <c r="D8" s="7" t="s">
        <v>14</v>
      </c>
      <c r="E8" s="7">
        <v>403.73</v>
      </c>
      <c r="F8" s="7">
        <v>71.7</v>
      </c>
      <c r="G8" s="12">
        <f>SUM(E8*F8)</f>
        <v>28947.441000000003</v>
      </c>
      <c r="H8" s="1" t="s">
        <v>11</v>
      </c>
      <c r="I8" s="2" t="s">
        <v>12</v>
      </c>
    </row>
    <row r="9" spans="1:10" x14ac:dyDescent="0.25">
      <c r="A9" s="7"/>
      <c r="B9" s="7"/>
      <c r="C9" s="7"/>
      <c r="D9" s="7"/>
      <c r="E9" s="7"/>
      <c r="F9" s="7"/>
      <c r="G9" s="12"/>
      <c r="H9" s="1" t="s">
        <v>13</v>
      </c>
      <c r="J9" s="2" t="s">
        <v>18</v>
      </c>
    </row>
    <row r="10" spans="1:10" x14ac:dyDescent="0.25">
      <c r="A10" s="7">
        <v>2</v>
      </c>
      <c r="B10" s="7">
        <v>181951102</v>
      </c>
      <c r="C10" s="9" t="s">
        <v>16</v>
      </c>
      <c r="D10" s="7" t="s">
        <v>14</v>
      </c>
      <c r="E10" s="7">
        <v>403.73</v>
      </c>
      <c r="F10" s="7">
        <v>9.6999999999999993</v>
      </c>
      <c r="G10" s="12">
        <f t="shared" ref="G10:G16" si="0">SUM(E10*F10)</f>
        <v>3916.181</v>
      </c>
      <c r="H10" s="1"/>
    </row>
    <row r="11" spans="1:10" x14ac:dyDescent="0.25">
      <c r="A11" s="7"/>
      <c r="B11" s="7"/>
      <c r="C11" s="9"/>
      <c r="D11" s="7"/>
      <c r="E11" s="7"/>
      <c r="F11" s="7"/>
      <c r="G11" s="12"/>
      <c r="H11" s="1"/>
    </row>
    <row r="12" spans="1:10" x14ac:dyDescent="0.25">
      <c r="A12" s="7">
        <v>3</v>
      </c>
      <c r="B12" s="7">
        <v>564932111</v>
      </c>
      <c r="C12" s="7" t="s">
        <v>23</v>
      </c>
      <c r="D12" s="7" t="s">
        <v>14</v>
      </c>
      <c r="E12" s="7">
        <v>492.4</v>
      </c>
      <c r="F12" s="7">
        <v>141</v>
      </c>
      <c r="G12" s="12">
        <f t="shared" si="0"/>
        <v>69428.399999999994</v>
      </c>
      <c r="H12" s="1" t="s">
        <v>21</v>
      </c>
      <c r="I12" s="2" t="s">
        <v>17</v>
      </c>
    </row>
    <row r="13" spans="1:10" x14ac:dyDescent="0.25">
      <c r="A13" s="7"/>
      <c r="B13" s="7"/>
      <c r="C13" s="7"/>
      <c r="D13" s="7"/>
      <c r="E13" s="7"/>
      <c r="F13" s="7"/>
      <c r="G13" s="12"/>
      <c r="H13" s="1" t="s">
        <v>20</v>
      </c>
    </row>
    <row r="14" spans="1:10" x14ac:dyDescent="0.25">
      <c r="A14" s="7">
        <v>4</v>
      </c>
      <c r="B14" s="7">
        <v>573231111</v>
      </c>
      <c r="C14" s="7" t="s">
        <v>15</v>
      </c>
      <c r="D14" s="7" t="s">
        <v>14</v>
      </c>
      <c r="E14" s="7">
        <v>180.8</v>
      </c>
      <c r="F14" s="7">
        <v>9.7799999999999994</v>
      </c>
      <c r="G14" s="12">
        <f t="shared" si="0"/>
        <v>1768.2239999999999</v>
      </c>
    </row>
    <row r="15" spans="1:10" x14ac:dyDescent="0.25">
      <c r="A15" s="7"/>
      <c r="B15" s="7"/>
      <c r="C15" s="7"/>
      <c r="D15" s="7"/>
      <c r="E15" s="7"/>
      <c r="F15" s="7"/>
      <c r="G15" s="12"/>
    </row>
    <row r="16" spans="1:10" x14ac:dyDescent="0.25">
      <c r="A16" s="7">
        <v>5</v>
      </c>
      <c r="B16" s="7">
        <v>577145142</v>
      </c>
      <c r="C16" s="7" t="s">
        <v>19</v>
      </c>
      <c r="D16" s="7" t="s">
        <v>14</v>
      </c>
      <c r="E16" s="7">
        <v>180.8</v>
      </c>
      <c r="F16" s="7">
        <v>222.84</v>
      </c>
      <c r="G16" s="12">
        <f t="shared" si="0"/>
        <v>40289.472000000002</v>
      </c>
      <c r="H16" s="1" t="s">
        <v>22</v>
      </c>
    </row>
    <row r="17" spans="1:7" x14ac:dyDescent="0.25">
      <c r="A17" s="7"/>
      <c r="B17" s="7"/>
      <c r="C17" s="7"/>
      <c r="D17" s="7"/>
      <c r="E17" s="7"/>
      <c r="F17" s="7"/>
      <c r="G17" s="12"/>
    </row>
    <row r="18" spans="1:7" x14ac:dyDescent="0.25">
      <c r="A18" s="7"/>
      <c r="B18" s="7"/>
      <c r="C18" s="10" t="s">
        <v>24</v>
      </c>
      <c r="D18" s="7"/>
      <c r="E18" s="7"/>
      <c r="F18" s="7"/>
      <c r="G18" s="15">
        <f>SUM(G8:G16)</f>
        <v>144349.71799999999</v>
      </c>
    </row>
    <row r="19" spans="1:7" x14ac:dyDescent="0.25">
      <c r="A19" s="7"/>
      <c r="B19" s="7"/>
      <c r="C19" s="7"/>
      <c r="D19" s="7"/>
      <c r="E19" s="7"/>
      <c r="F19" s="7"/>
      <c r="G19" s="12"/>
    </row>
    <row r="20" spans="1:7" x14ac:dyDescent="0.25">
      <c r="A20" s="7"/>
      <c r="B20" s="10" t="s">
        <v>25</v>
      </c>
      <c r="C20" s="10"/>
      <c r="D20" s="11"/>
      <c r="E20" s="11"/>
      <c r="F20" s="7"/>
      <c r="G20" s="12"/>
    </row>
    <row r="21" spans="1:7" x14ac:dyDescent="0.25">
      <c r="A21" s="7"/>
      <c r="B21" s="7"/>
      <c r="C21" s="7"/>
      <c r="D21" s="11"/>
      <c r="E21" s="11"/>
      <c r="F21" s="7"/>
      <c r="G21" s="12"/>
    </row>
    <row r="22" spans="1:7" x14ac:dyDescent="0.25">
      <c r="A22" s="7" t="s">
        <v>26</v>
      </c>
      <c r="B22" s="7">
        <v>574381112</v>
      </c>
      <c r="C22" s="7" t="s">
        <v>27</v>
      </c>
      <c r="D22" s="11" t="s">
        <v>14</v>
      </c>
      <c r="E22" s="16">
        <v>-402</v>
      </c>
      <c r="F22" s="16">
        <v>166.68</v>
      </c>
      <c r="G22" s="16">
        <f>SUM(E22*F22)</f>
        <v>-67005.36</v>
      </c>
    </row>
    <row r="23" spans="1:7" x14ac:dyDescent="0.25">
      <c r="A23" s="7" t="s">
        <v>28</v>
      </c>
      <c r="B23" s="7">
        <v>42503001</v>
      </c>
      <c r="C23" s="7" t="s">
        <v>29</v>
      </c>
      <c r="D23" s="7" t="s">
        <v>30</v>
      </c>
      <c r="E23" s="16">
        <v>-1</v>
      </c>
      <c r="F23" s="16">
        <v>5555.83</v>
      </c>
      <c r="G23" s="16">
        <f>SUM(E23*F23)</f>
        <v>-5555.83</v>
      </c>
    </row>
    <row r="24" spans="1:7" x14ac:dyDescent="0.25">
      <c r="A24" s="7"/>
      <c r="B24" s="7"/>
      <c r="C24" s="7"/>
      <c r="D24" s="7"/>
      <c r="E24" s="16"/>
      <c r="F24" s="16"/>
      <c r="G24" s="16"/>
    </row>
    <row r="25" spans="1:7" x14ac:dyDescent="0.25">
      <c r="A25" s="7"/>
      <c r="B25" s="20"/>
      <c r="C25" s="19" t="s">
        <v>31</v>
      </c>
      <c r="D25" s="20"/>
      <c r="E25" s="21"/>
      <c r="F25" s="21"/>
      <c r="G25" s="24">
        <f>SUM(G22:G23)</f>
        <v>-72561.19</v>
      </c>
    </row>
    <row r="26" spans="1:7" x14ac:dyDescent="0.25">
      <c r="E26" s="17"/>
      <c r="F26" s="17"/>
      <c r="G26" s="17"/>
    </row>
    <row r="27" spans="1:7" x14ac:dyDescent="0.25">
      <c r="C27" s="28" t="s">
        <v>32</v>
      </c>
      <c r="D27" s="14"/>
      <c r="E27" s="18"/>
      <c r="F27" s="18"/>
      <c r="G27" s="29">
        <f>SUM(G18,G25)</f>
        <v>71788.527999999991</v>
      </c>
    </row>
    <row r="28" spans="1:7" x14ac:dyDescent="0.25">
      <c r="A28" s="22"/>
      <c r="B28" s="22"/>
      <c r="C28" s="22"/>
      <c r="D28" s="22"/>
      <c r="E28" s="23"/>
      <c r="F28" s="23"/>
      <c r="G28" s="23"/>
    </row>
    <row r="29" spans="1:7" x14ac:dyDescent="0.25">
      <c r="E29" s="17"/>
      <c r="F29" s="17"/>
      <c r="G29" s="17"/>
    </row>
    <row r="30" spans="1:7" x14ac:dyDescent="0.25">
      <c r="G30" s="13"/>
    </row>
    <row r="36" ht="75.75" customHeight="1" x14ac:dyDescent="0.25"/>
  </sheetData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2015-05-04T06:37:59Z</dcterms:modified>
</cp:coreProperties>
</file>